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<sst xmlns="http://schemas.openxmlformats.org/spreadsheetml/2006/main" count="269" uniqueCount="69">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</sst>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8" formatCode="#,##0.0000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68" fontId="5" fillId="0" borderId="2" xfId="0" applyNumberFormat="1" applyFont="1" applyBorder="1" applyAlignment="1">
      <alignment horizontal="center" vertical="center" textRotation="90" wrapText="1"/>
    </xf>
    <xf numFmtId="168" fontId="5" fillId="0" borderId="2" xfId="0" applyNumberFormat="1" applyFont="1" applyBorder="1" applyAlignment="1">
      <alignment horizontal="center" vertical="center" textRotation="90" wrapText="1"/>
    </xf>
    <xf numFmtId="169" fontId="5" fillId="0" borderId="2" xfId="0" applyNumberFormat="1" applyFont="1" applyBorder="1" applyAlignment="1">
      <alignment horizontal="center" vertical="center" textRotation="90" wrapText="1"/>
    </xf>
    <xf numFmtId="168" fontId="5" fillId="2" borderId="2" xfId="0" applyNumberFormat="1" applyFont="1" applyFill="1" applyBorder="1" applyAlignment="1">
      <alignment horizontal="center" vertical="center" textRotation="90" wrapText="1"/>
    </xf>
    <xf numFmtId="168" fontId="5" fillId="0" borderId="2" xfId="0" applyNumberFormat="1" applyFont="1" applyBorder="1" applyAlignment="1">
      <alignment horizontal="center" vertical="center" textRotation="90"/>
    </xf>
    <xf numFmtId="168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topLeftCell="A16" zoomScale="110" zoomScaleNormal="100" zoomScaleSheetLayoutView="100" zoomScalePageLayoutView="110" workbookViewId="0">
      <selection activeCell="P20" sqref="P20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4" width="5" customWidth="1"/>
    <col min="15" max="15" width="5.140625" customWidth="1"/>
    <col min="16" max="20" width="5" customWidth="1"/>
  </cols>
  <sheetData>
    <row r="1" spans="1:20" ht="63.75" customHeight="1" x14ac:dyDescent="0.25">
      <c r="I1" s="76" t="s">
        <v>55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79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33" customHeight="1" x14ac:dyDescent="0.25">
      <c r="A4" s="4" t="s">
        <v>1</v>
      </c>
      <c r="B4" s="77" t="s">
        <v>3</v>
      </c>
      <c r="C4" s="78" t="s">
        <v>4</v>
      </c>
      <c r="D4" s="71" t="s">
        <v>5</v>
      </c>
      <c r="E4" s="71"/>
      <c r="F4" s="71"/>
      <c r="G4" s="71"/>
      <c r="H4" s="4" t="s">
        <v>6</v>
      </c>
      <c r="I4" s="71" t="s">
        <v>8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26.25" customHeight="1" x14ac:dyDescent="0.25">
      <c r="A5" s="4" t="s">
        <v>2</v>
      </c>
      <c r="B5" s="77"/>
      <c r="C5" s="78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71" t="s">
        <v>13</v>
      </c>
      <c r="B7" s="73" t="s">
        <v>31</v>
      </c>
      <c r="C7" s="58" t="s">
        <v>14</v>
      </c>
      <c r="D7" s="74" t="s">
        <v>16</v>
      </c>
      <c r="E7" s="75" t="s">
        <v>16</v>
      </c>
      <c r="F7" s="71" t="s">
        <v>16</v>
      </c>
      <c r="G7" s="71" t="s">
        <v>16</v>
      </c>
      <c r="H7" s="100">
        <f>H9</f>
        <v>11500.095290000001</v>
      </c>
      <c r="I7" s="72">
        <f t="shared" ref="I7:T7" si="0">I9</f>
        <v>618.1</v>
      </c>
      <c r="J7" s="72">
        <f t="shared" si="0"/>
        <v>790.30000000000007</v>
      </c>
      <c r="K7" s="96">
        <f t="shared" si="0"/>
        <v>828.64436999999987</v>
      </c>
      <c r="L7" s="96">
        <f t="shared" si="0"/>
        <v>1413.45092</v>
      </c>
      <c r="M7" s="70">
        <f t="shared" si="0"/>
        <v>1492.6999999999998</v>
      </c>
      <c r="N7" s="70">
        <f t="shared" si="0"/>
        <v>1492.6999999999998</v>
      </c>
      <c r="O7" s="70">
        <f t="shared" si="0"/>
        <v>1492.6999999999998</v>
      </c>
      <c r="P7" s="72">
        <f t="shared" si="0"/>
        <v>674.30000000000007</v>
      </c>
      <c r="Q7" s="72">
        <f t="shared" si="0"/>
        <v>674.30000000000007</v>
      </c>
      <c r="R7" s="72">
        <f t="shared" si="0"/>
        <v>674.30000000000007</v>
      </c>
      <c r="S7" s="72">
        <f t="shared" si="0"/>
        <v>674.30000000000007</v>
      </c>
      <c r="T7" s="72">
        <f t="shared" si="0"/>
        <v>674.30000000000007</v>
      </c>
    </row>
    <row r="8" spans="1:20" ht="50.25" customHeight="1" x14ac:dyDescent="0.25">
      <c r="A8" s="71"/>
      <c r="B8" s="73"/>
      <c r="C8" s="58" t="s">
        <v>15</v>
      </c>
      <c r="D8" s="74"/>
      <c r="E8" s="75"/>
      <c r="F8" s="71"/>
      <c r="G8" s="71"/>
      <c r="H8" s="100"/>
      <c r="I8" s="72"/>
      <c r="J8" s="72"/>
      <c r="K8" s="96"/>
      <c r="L8" s="96"/>
      <c r="M8" s="70"/>
      <c r="N8" s="70"/>
      <c r="O8" s="70"/>
      <c r="P8" s="72"/>
      <c r="Q8" s="72"/>
      <c r="R8" s="72"/>
      <c r="S8" s="72"/>
      <c r="T8" s="72"/>
    </row>
    <row r="9" spans="1:20" ht="63" customHeight="1" x14ac:dyDescent="0.25">
      <c r="A9" s="71"/>
      <c r="B9" s="73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101">
        <f>H19</f>
        <v>11500.095290000001</v>
      </c>
      <c r="I9" s="65">
        <f t="shared" ref="I9:T9" si="1">I19</f>
        <v>618.1</v>
      </c>
      <c r="J9" s="65">
        <f t="shared" si="1"/>
        <v>790.30000000000007</v>
      </c>
      <c r="K9" s="97">
        <f t="shared" si="1"/>
        <v>828.64436999999987</v>
      </c>
      <c r="L9" s="97">
        <f t="shared" si="1"/>
        <v>1413.45092</v>
      </c>
      <c r="M9" s="69">
        <f t="shared" si="1"/>
        <v>1492.6999999999998</v>
      </c>
      <c r="N9" s="66">
        <f t="shared" si="1"/>
        <v>1492.6999999999998</v>
      </c>
      <c r="O9" s="69">
        <f t="shared" si="1"/>
        <v>1492.6999999999998</v>
      </c>
      <c r="P9" s="65">
        <f t="shared" si="1"/>
        <v>674.30000000000007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1.75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42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99">
        <f>H20+H21+H22+H23+H24</f>
        <v>11500.095290000001</v>
      </c>
      <c r="I19" s="67">
        <f>I20+I21+I22+I23+I24</f>
        <v>618.1</v>
      </c>
      <c r="J19" s="67">
        <f t="shared" ref="J19:T19" si="2">J20+J21+J22+J23+J24</f>
        <v>790.30000000000007</v>
      </c>
      <c r="K19" s="99">
        <f t="shared" si="2"/>
        <v>828.64436999999987</v>
      </c>
      <c r="L19" s="99">
        <f t="shared" si="2"/>
        <v>1413.45092</v>
      </c>
      <c r="M19" s="68">
        <f t="shared" si="2"/>
        <v>1492.6999999999998</v>
      </c>
      <c r="N19" s="68">
        <f t="shared" si="2"/>
        <v>1492.6999999999998</v>
      </c>
      <c r="O19" s="68">
        <f t="shared" si="2"/>
        <v>1492.6999999999998</v>
      </c>
      <c r="P19" s="67">
        <f t="shared" si="2"/>
        <v>674.30000000000007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3316.1000000000004</v>
      </c>
      <c r="I20" s="49">
        <v>210.9</v>
      </c>
      <c r="J20" s="49">
        <v>236.9</v>
      </c>
      <c r="K20" s="49">
        <v>253.3</v>
      </c>
      <c r="L20" s="62">
        <v>347.9</v>
      </c>
      <c r="M20" s="63">
        <v>366.7</v>
      </c>
      <c r="N20" s="63">
        <v>366.7</v>
      </c>
      <c r="O20" s="63">
        <v>366.7</v>
      </c>
      <c r="P20" s="49">
        <v>233.4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60.3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3">
        <v>9.6999999999999993</v>
      </c>
      <c r="N21" s="63">
        <v>9.6999999999999993</v>
      </c>
      <c r="O21" s="63">
        <v>9.6999999999999993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98">
        <f>I22+J22+K22+L22+M22+N22+O22+P22+Q22+R22+S22+T22</f>
        <v>3262.7630000000008</v>
      </c>
      <c r="I22" s="6">
        <v>174.6</v>
      </c>
      <c r="J22" s="6">
        <v>240.2</v>
      </c>
      <c r="K22" s="6">
        <v>256.8</v>
      </c>
      <c r="L22" s="98">
        <v>375.66300000000001</v>
      </c>
      <c r="M22" s="63">
        <v>388</v>
      </c>
      <c r="N22" s="63">
        <v>388</v>
      </c>
      <c r="O22" s="63">
        <v>388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3352.2999999999997</v>
      </c>
      <c r="I23" s="6">
        <v>230.6</v>
      </c>
      <c r="J23" s="6">
        <v>247.3</v>
      </c>
      <c r="K23" s="6">
        <v>253.3</v>
      </c>
      <c r="L23" s="62">
        <v>352.4</v>
      </c>
      <c r="M23" s="63">
        <v>371.9</v>
      </c>
      <c r="N23" s="63">
        <v>371.9</v>
      </c>
      <c r="O23" s="63">
        <v>371.9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1508.63229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6">
        <v>356.4</v>
      </c>
      <c r="N24" s="6">
        <v>356.4</v>
      </c>
      <c r="O24" s="6">
        <v>356.4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120" zoomScaleNormal="100" zoomScaleSheetLayoutView="120" workbookViewId="0">
      <selection activeCell="G12" sqref="G12"/>
    </sheetView>
  </sheetViews>
  <sheetFormatPr defaultRowHeight="15" x14ac:dyDescent="0.25"/>
  <cols>
    <col min="1" max="1" width="4.5703125" customWidth="1"/>
    <col min="2" max="2" width="16" customWidth="1"/>
    <col min="3" max="3" width="16" style="103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79" t="s">
        <v>68</v>
      </c>
      <c r="J1" s="79"/>
      <c r="K1" s="79"/>
      <c r="L1" s="79"/>
      <c r="M1" s="79"/>
      <c r="N1" s="79"/>
      <c r="O1" s="79"/>
      <c r="P1" s="79"/>
    </row>
    <row r="2" spans="1:16" ht="11.25" customHeight="1" x14ac:dyDescent="0.25">
      <c r="A2" s="11"/>
    </row>
    <row r="3" spans="1:16" ht="47.25" customHeight="1" x14ac:dyDescent="0.25">
      <c r="A3" s="84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12" customFormat="1" ht="15.75" customHeight="1" x14ac:dyDescent="0.2">
      <c r="A4" s="81" t="s">
        <v>44</v>
      </c>
      <c r="B4" s="81" t="s">
        <v>42</v>
      </c>
      <c r="C4" s="104" t="s">
        <v>35</v>
      </c>
      <c r="D4" s="81" t="s">
        <v>45</v>
      </c>
      <c r="E4" s="92" t="s">
        <v>8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12" customFormat="1" ht="12.75" x14ac:dyDescent="0.2">
      <c r="A5" s="82"/>
      <c r="B5" s="82"/>
      <c r="C5" s="105"/>
      <c r="D5" s="8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12" customFormat="1" ht="25.5" customHeight="1" x14ac:dyDescent="0.2">
      <c r="A6" s="82"/>
      <c r="B6" s="82"/>
      <c r="C6" s="105"/>
      <c r="D6" s="82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83"/>
      <c r="B7" s="83"/>
      <c r="C7" s="106"/>
      <c r="D7" s="8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107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86" t="s">
        <v>13</v>
      </c>
      <c r="B9" s="93" t="s">
        <v>31</v>
      </c>
      <c r="C9" s="108" t="s">
        <v>14</v>
      </c>
      <c r="D9" s="113">
        <f>D10+D11+D12+D13</f>
        <v>11500.095289999996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32">
        <f t="shared" si="0"/>
        <v>1492.7</v>
      </c>
      <c r="J9" s="32">
        <f t="shared" si="0"/>
        <v>1492.7</v>
      </c>
      <c r="K9" s="32">
        <f t="shared" si="0"/>
        <v>1492.7</v>
      </c>
      <c r="L9" s="32">
        <f t="shared" si="0"/>
        <v>674.3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87"/>
      <c r="B10" s="94"/>
      <c r="C10" s="109" t="s">
        <v>36</v>
      </c>
      <c r="D10" s="112">
        <f>D30</f>
        <v>11500.095289999996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29">
        <f t="shared" si="1"/>
        <v>1492.7</v>
      </c>
      <c r="J10" s="29">
        <f t="shared" si="1"/>
        <v>1492.7</v>
      </c>
      <c r="K10" s="29">
        <f t="shared" si="1"/>
        <v>1492.7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87"/>
      <c r="B11" s="94"/>
      <c r="C11" s="110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87"/>
      <c r="B12" s="94"/>
      <c r="C12" s="110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88"/>
      <c r="B13" s="95"/>
      <c r="C13" s="111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86" t="s">
        <v>18</v>
      </c>
      <c r="B14" s="93" t="s">
        <v>32</v>
      </c>
      <c r="C14" s="108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87"/>
      <c r="B15" s="94"/>
      <c r="C15" s="109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87"/>
      <c r="B16" s="94"/>
      <c r="C16" s="110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87"/>
      <c r="B17" s="94"/>
      <c r="C17" s="110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88"/>
      <c r="B18" s="95"/>
      <c r="C18" s="111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86" t="s">
        <v>19</v>
      </c>
      <c r="B19" s="93" t="s">
        <v>67</v>
      </c>
      <c r="C19" s="108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87"/>
      <c r="B20" s="94"/>
      <c r="C20" s="109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87"/>
      <c r="B21" s="94"/>
      <c r="C21" s="110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87"/>
      <c r="B22" s="94"/>
      <c r="C22" s="110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88"/>
      <c r="B23" s="95"/>
      <c r="C23" s="111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86" t="s">
        <v>20</v>
      </c>
      <c r="B24" s="93" t="s">
        <v>43</v>
      </c>
      <c r="C24" s="108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87"/>
      <c r="B25" s="94"/>
      <c r="C25" s="109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87"/>
      <c r="B26" s="94"/>
      <c r="C26" s="110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87"/>
      <c r="B27" s="94"/>
      <c r="C27" s="110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88"/>
      <c r="B28" s="95"/>
      <c r="C28" s="111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86" t="s">
        <v>21</v>
      </c>
      <c r="B29" s="89" t="s">
        <v>40</v>
      </c>
      <c r="C29" s="108" t="s">
        <v>14</v>
      </c>
      <c r="D29" s="37">
        <f>E29+F29+G29+H29+I29+J29+K29+L29+M29+N29+O29+P29</f>
        <v>11500.095289999996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38">
        <f t="shared" si="5"/>
        <v>1492.7</v>
      </c>
      <c r="J29" s="38">
        <f t="shared" si="5"/>
        <v>1492.7</v>
      </c>
      <c r="K29" s="38">
        <f t="shared" si="5"/>
        <v>1492.7</v>
      </c>
      <c r="L29" s="38">
        <f t="shared" si="5"/>
        <v>674.3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87"/>
      <c r="B30" s="90"/>
      <c r="C30" s="109" t="s">
        <v>36</v>
      </c>
      <c r="D30" s="34">
        <f>E30+F30+G30+H30+I30+J30+K30+L30+M30+N30+O30+P30</f>
        <v>11500.095289999996</v>
      </c>
      <c r="E30" s="35">
        <v>618.1</v>
      </c>
      <c r="F30" s="35">
        <v>790.3</v>
      </c>
      <c r="G30" s="35">
        <v>828.64436999999998</v>
      </c>
      <c r="H30" s="102">
        <v>1413.45092</v>
      </c>
      <c r="I30" s="35">
        <v>1492.7</v>
      </c>
      <c r="J30" s="35">
        <v>1492.7</v>
      </c>
      <c r="K30" s="35">
        <v>1492.7</v>
      </c>
      <c r="L30" s="35">
        <v>674.3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87"/>
      <c r="B31" s="90"/>
      <c r="C31" s="110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87"/>
      <c r="B32" s="90"/>
      <c r="C32" s="110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88"/>
      <c r="B33" s="91"/>
      <c r="C33" s="111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2023-01-27T08:58:07Z</dcterms:modified>
</cp:coreProperties>
</file>