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<sst xmlns="http://schemas.openxmlformats.org/spreadsheetml/2006/main" count="269" uniqueCount="69">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</sst>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textRotation="90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topLeftCell="A7" zoomScale="110" zoomScaleNormal="100" zoomScaleSheetLayoutView="100" zoomScalePageLayoutView="110" workbookViewId="0">
      <selection activeCell="L24" sqref="L24"/>
    </sheetView>
  </sheetViews>
  <sheetFormatPr defaultRowHeight="15" x14ac:dyDescent="0.25"/>
  <cols>
    <col min="1" max="1" width="3.5703125" customWidth="1"/>
    <col min="2" max="2" width="33.710937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20" width="5" customWidth="1"/>
  </cols>
  <sheetData>
    <row r="1" spans="1:20" ht="63.75" customHeight="1" x14ac:dyDescent="0.25">
      <c r="I1" s="81" t="s">
        <v>55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84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33" customHeight="1" x14ac:dyDescent="0.25">
      <c r="A4" s="4" t="s">
        <v>1</v>
      </c>
      <c r="B4" s="82" t="s">
        <v>3</v>
      </c>
      <c r="C4" s="83" t="s">
        <v>4</v>
      </c>
      <c r="D4" s="75" t="s">
        <v>5</v>
      </c>
      <c r="E4" s="75"/>
      <c r="F4" s="75"/>
      <c r="G4" s="75"/>
      <c r="H4" s="4" t="s">
        <v>6</v>
      </c>
      <c r="I4" s="75" t="s">
        <v>8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ht="26.25" customHeight="1" x14ac:dyDescent="0.25">
      <c r="A5" s="4" t="s">
        <v>2</v>
      </c>
      <c r="B5" s="82"/>
      <c r="C5" s="83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5" t="s">
        <v>13</v>
      </c>
      <c r="B7" s="78" t="s">
        <v>31</v>
      </c>
      <c r="C7" s="62" t="s">
        <v>14</v>
      </c>
      <c r="D7" s="79" t="s">
        <v>16</v>
      </c>
      <c r="E7" s="80" t="s">
        <v>16</v>
      </c>
      <c r="F7" s="75" t="s">
        <v>16</v>
      </c>
      <c r="G7" s="75" t="s">
        <v>16</v>
      </c>
      <c r="H7" s="76">
        <f>H9</f>
        <v>10505.544370000001</v>
      </c>
      <c r="I7" s="77">
        <f t="shared" ref="I7:T7" si="0">I9</f>
        <v>618.1</v>
      </c>
      <c r="J7" s="77">
        <f t="shared" si="0"/>
        <v>790.30000000000007</v>
      </c>
      <c r="K7" s="74">
        <f t="shared" si="0"/>
        <v>828.64436999999987</v>
      </c>
      <c r="L7" s="74">
        <f t="shared" si="0"/>
        <v>1418.8000000000002</v>
      </c>
      <c r="M7" s="74">
        <f t="shared" si="0"/>
        <v>1395.3000000000002</v>
      </c>
      <c r="N7" s="74">
        <f t="shared" si="0"/>
        <v>1408.6000000000001</v>
      </c>
      <c r="O7" s="77">
        <f t="shared" si="0"/>
        <v>674.30000000000007</v>
      </c>
      <c r="P7" s="77">
        <f t="shared" si="0"/>
        <v>674.30000000000007</v>
      </c>
      <c r="Q7" s="77">
        <f t="shared" si="0"/>
        <v>674.30000000000007</v>
      </c>
      <c r="R7" s="77">
        <f t="shared" si="0"/>
        <v>674.30000000000007</v>
      </c>
      <c r="S7" s="77">
        <f t="shared" si="0"/>
        <v>674.30000000000007</v>
      </c>
      <c r="T7" s="77">
        <f t="shared" si="0"/>
        <v>674.30000000000007</v>
      </c>
    </row>
    <row r="8" spans="1:20" ht="42" customHeight="1" x14ac:dyDescent="0.25">
      <c r="A8" s="75"/>
      <c r="B8" s="78"/>
      <c r="C8" s="62" t="s">
        <v>15</v>
      </c>
      <c r="D8" s="79"/>
      <c r="E8" s="80"/>
      <c r="F8" s="75"/>
      <c r="G8" s="75"/>
      <c r="H8" s="76"/>
      <c r="I8" s="77"/>
      <c r="J8" s="77"/>
      <c r="K8" s="74"/>
      <c r="L8" s="74"/>
      <c r="M8" s="74"/>
      <c r="N8" s="74"/>
      <c r="O8" s="77"/>
      <c r="P8" s="77"/>
      <c r="Q8" s="77"/>
      <c r="R8" s="77"/>
      <c r="S8" s="77"/>
      <c r="T8" s="77"/>
    </row>
    <row r="9" spans="1:20" ht="51.75" customHeight="1" x14ac:dyDescent="0.25">
      <c r="A9" s="75"/>
      <c r="B9" s="78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69">
        <f>H19</f>
        <v>10505.544370000001</v>
      </c>
      <c r="I9" s="70">
        <f t="shared" ref="I9:T9" si="1">I19</f>
        <v>618.1</v>
      </c>
      <c r="J9" s="70">
        <f t="shared" si="1"/>
        <v>790.30000000000007</v>
      </c>
      <c r="K9" s="71">
        <f t="shared" si="1"/>
        <v>828.64436999999987</v>
      </c>
      <c r="L9" s="71">
        <f t="shared" si="1"/>
        <v>1418.8000000000002</v>
      </c>
      <c r="M9" s="71">
        <f t="shared" si="1"/>
        <v>1395.3000000000002</v>
      </c>
      <c r="N9" s="71">
        <f t="shared" si="1"/>
        <v>1408.6000000000001</v>
      </c>
      <c r="O9" s="70">
        <f t="shared" si="1"/>
        <v>674.30000000000007</v>
      </c>
      <c r="P9" s="70">
        <f t="shared" si="1"/>
        <v>674.30000000000007</v>
      </c>
      <c r="Q9" s="70">
        <f t="shared" si="1"/>
        <v>674.30000000000007</v>
      </c>
      <c r="R9" s="70">
        <f t="shared" si="1"/>
        <v>674.30000000000007</v>
      </c>
      <c r="S9" s="70">
        <f t="shared" si="1"/>
        <v>674.30000000000007</v>
      </c>
      <c r="T9" s="70">
        <f t="shared" si="1"/>
        <v>674.30000000000007</v>
      </c>
    </row>
    <row r="10" spans="1:20" s="49" customFormat="1" ht="21.7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26.25" customHeight="1" x14ac:dyDescent="0.25">
      <c r="A11" s="4" t="s">
        <v>19</v>
      </c>
      <c r="B11" s="56" t="s">
        <v>63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6" t="s">
        <v>64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47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27.75" customHeight="1" x14ac:dyDescent="0.25">
      <c r="A14" s="4" t="s">
        <v>22</v>
      </c>
      <c r="B14" s="56" t="s">
        <v>65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6" t="s">
        <v>66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4" t="s">
        <v>24</v>
      </c>
      <c r="B16" s="57" t="s">
        <v>62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08.75" customHeight="1" x14ac:dyDescent="0.25">
      <c r="A18" s="4" t="s">
        <v>26</v>
      </c>
      <c r="B18" s="56" t="s">
        <v>61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5" customFormat="1" ht="45" customHeight="1" x14ac:dyDescent="0.25">
      <c r="A19" s="46" t="s">
        <v>27</v>
      </c>
      <c r="B19" s="58" t="s">
        <v>46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73">
        <f>H20+H21+H22+H23+H24</f>
        <v>10505.544370000001</v>
      </c>
      <c r="I19" s="72">
        <f>I20+I21+I22+I23+I24</f>
        <v>618.1</v>
      </c>
      <c r="J19" s="72">
        <f t="shared" ref="J19:T19" si="2">J20+J21+J22+J23+J24</f>
        <v>790.30000000000007</v>
      </c>
      <c r="K19" s="73">
        <f t="shared" si="2"/>
        <v>828.64436999999987</v>
      </c>
      <c r="L19" s="73">
        <f t="shared" si="2"/>
        <v>1418.8000000000002</v>
      </c>
      <c r="M19" s="73">
        <f t="shared" si="2"/>
        <v>1395.3000000000002</v>
      </c>
      <c r="N19" s="73">
        <f t="shared" si="2"/>
        <v>1408.6000000000001</v>
      </c>
      <c r="O19" s="72">
        <f t="shared" si="2"/>
        <v>674.30000000000007</v>
      </c>
      <c r="P19" s="72">
        <f t="shared" si="2"/>
        <v>674.30000000000007</v>
      </c>
      <c r="Q19" s="72">
        <f t="shared" si="2"/>
        <v>674.30000000000007</v>
      </c>
      <c r="R19" s="72">
        <f t="shared" si="2"/>
        <v>674.30000000000007</v>
      </c>
      <c r="S19" s="72">
        <f t="shared" si="2"/>
        <v>674.30000000000007</v>
      </c>
      <c r="T19" s="72">
        <f t="shared" si="2"/>
        <v>674.30000000000007</v>
      </c>
    </row>
    <row r="20" spans="1:20" ht="162" customHeight="1" x14ac:dyDescent="0.25">
      <c r="A20" s="50" t="s">
        <v>28</v>
      </c>
      <c r="B20" s="56" t="s">
        <v>58</v>
      </c>
      <c r="C20" s="62" t="s">
        <v>17</v>
      </c>
      <c r="D20" s="51">
        <v>951</v>
      </c>
      <c r="E20" s="52" t="s">
        <v>33</v>
      </c>
      <c r="F20" s="52" t="s">
        <v>48</v>
      </c>
      <c r="G20" s="50">
        <v>540</v>
      </c>
      <c r="H20" s="53">
        <f>I20+J20+K20+L20+M20+N20+O20+P20+Q20+R20+S20+T20</f>
        <v>3145.2000000000007</v>
      </c>
      <c r="I20" s="53">
        <v>210.9</v>
      </c>
      <c r="J20" s="53">
        <v>236.9</v>
      </c>
      <c r="K20" s="53">
        <v>253.3</v>
      </c>
      <c r="L20" s="66">
        <v>347.9</v>
      </c>
      <c r="M20" s="67">
        <v>347.9</v>
      </c>
      <c r="N20" s="67">
        <v>347.9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41" customHeight="1" x14ac:dyDescent="0.25">
      <c r="A21" s="4"/>
      <c r="B21" s="59" t="s">
        <v>56</v>
      </c>
      <c r="C21" s="62" t="s">
        <v>17</v>
      </c>
      <c r="D21" s="51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50.599999999999994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7">
        <v>9.6999999999999993</v>
      </c>
      <c r="N21" s="67">
        <v>9.6999999999999993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6" t="s">
        <v>57</v>
      </c>
      <c r="C22" s="62" t="s">
        <v>17</v>
      </c>
      <c r="D22" s="51">
        <v>951</v>
      </c>
      <c r="E22" s="8" t="s">
        <v>34</v>
      </c>
      <c r="F22" s="8" t="s">
        <v>49</v>
      </c>
      <c r="G22" s="4">
        <v>540</v>
      </c>
      <c r="H22" s="6">
        <f>I22+J22+K22+L22+M22+N22+O22+P22+Q22+R22+S22+T22</f>
        <v>2990.6000000000004</v>
      </c>
      <c r="I22" s="6">
        <v>174.6</v>
      </c>
      <c r="J22" s="6">
        <v>240.2</v>
      </c>
      <c r="K22" s="6">
        <v>256.8</v>
      </c>
      <c r="L22" s="6">
        <v>352.4</v>
      </c>
      <c r="M22" s="67">
        <v>352.4</v>
      </c>
      <c r="N22" s="67">
        <v>352.4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6" t="s">
        <v>59</v>
      </c>
      <c r="C23" s="62" t="s">
        <v>17</v>
      </c>
      <c r="D23" s="51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3171.9999999999995</v>
      </c>
      <c r="I23" s="6">
        <v>230.6</v>
      </c>
      <c r="J23" s="6">
        <v>247.3</v>
      </c>
      <c r="K23" s="6">
        <v>253.3</v>
      </c>
      <c r="L23" s="66">
        <v>352.4</v>
      </c>
      <c r="M23" s="67">
        <v>352.4</v>
      </c>
      <c r="N23" s="67">
        <v>352.4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6" t="s">
        <v>60</v>
      </c>
      <c r="C24" s="62" t="s">
        <v>17</v>
      </c>
      <c r="D24" s="51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1147.14437</v>
      </c>
      <c r="I24" s="6">
        <v>0</v>
      </c>
      <c r="J24" s="6">
        <v>56.1</v>
      </c>
      <c r="K24" s="68">
        <v>55.544370000000001</v>
      </c>
      <c r="L24" s="6">
        <v>356.4</v>
      </c>
      <c r="M24" s="6">
        <v>332.9</v>
      </c>
      <c r="N24" s="6">
        <v>346.2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I1" sqref="I1:P1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84" t="s">
        <v>68</v>
      </c>
      <c r="J1" s="84"/>
      <c r="K1" s="84"/>
      <c r="L1" s="84"/>
      <c r="M1" s="84"/>
      <c r="N1" s="84"/>
      <c r="O1" s="84"/>
      <c r="P1" s="84"/>
    </row>
    <row r="2" spans="1:16" ht="11.25" customHeight="1" x14ac:dyDescent="0.25">
      <c r="A2" s="11"/>
    </row>
    <row r="3" spans="1:16" ht="47.25" customHeight="1" x14ac:dyDescent="0.25">
      <c r="A3" s="89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s="12" customFormat="1" ht="15.75" customHeight="1" x14ac:dyDescent="0.2">
      <c r="A4" s="86" t="s">
        <v>44</v>
      </c>
      <c r="B4" s="86" t="s">
        <v>42</v>
      </c>
      <c r="C4" s="86" t="s">
        <v>35</v>
      </c>
      <c r="D4" s="86" t="s">
        <v>45</v>
      </c>
      <c r="E4" s="97" t="s">
        <v>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s="12" customFormat="1" ht="12.75" x14ac:dyDescent="0.2">
      <c r="A5" s="87"/>
      <c r="B5" s="87"/>
      <c r="C5" s="87"/>
      <c r="D5" s="8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s="12" customFormat="1" ht="25.5" customHeight="1" x14ac:dyDescent="0.2">
      <c r="A6" s="87"/>
      <c r="B6" s="87"/>
      <c r="C6" s="87"/>
      <c r="D6" s="87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8"/>
      <c r="B7" s="88"/>
      <c r="C7" s="88"/>
      <c r="D7" s="8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91" t="s">
        <v>13</v>
      </c>
      <c r="B9" s="98" t="s">
        <v>31</v>
      </c>
      <c r="C9" s="31" t="s">
        <v>14</v>
      </c>
      <c r="D9" s="32">
        <f>D10+D11+D12+D13</f>
        <v>10505.544369999998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828.64436999999998</v>
      </c>
      <c r="H9" s="33">
        <f t="shared" si="0"/>
        <v>1418.8</v>
      </c>
      <c r="I9" s="33">
        <f t="shared" si="0"/>
        <v>1395.3</v>
      </c>
      <c r="J9" s="33">
        <f t="shared" si="0"/>
        <v>1408.6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92"/>
      <c r="B10" s="99"/>
      <c r="C10" s="41" t="s">
        <v>36</v>
      </c>
      <c r="D10" s="29">
        <f>D30</f>
        <v>10505.544369999998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1418.8</v>
      </c>
      <c r="I10" s="29">
        <f t="shared" si="1"/>
        <v>1395.3</v>
      </c>
      <c r="J10" s="29">
        <f t="shared" si="1"/>
        <v>1408.6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92"/>
      <c r="B11" s="99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92"/>
      <c r="B12" s="99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93"/>
      <c r="B13" s="100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91" t="s">
        <v>18</v>
      </c>
      <c r="B14" s="98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92"/>
      <c r="B15" s="99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92"/>
      <c r="B16" s="99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92"/>
      <c r="B17" s="99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93"/>
      <c r="B18" s="100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91" t="s">
        <v>19</v>
      </c>
      <c r="B19" s="98" t="s">
        <v>67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92"/>
      <c r="B20" s="99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92"/>
      <c r="B21" s="99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92"/>
      <c r="B22" s="99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93"/>
      <c r="B23" s="100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91" t="s">
        <v>20</v>
      </c>
      <c r="B24" s="98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15" customHeight="1" x14ac:dyDescent="0.2">
      <c r="A25" s="92"/>
      <c r="B25" s="99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92"/>
      <c r="B26" s="99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92"/>
      <c r="B27" s="99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93"/>
      <c r="B28" s="100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91" t="s">
        <v>21</v>
      </c>
      <c r="B29" s="94" t="s">
        <v>40</v>
      </c>
      <c r="C29" s="31" t="s">
        <v>14</v>
      </c>
      <c r="D29" s="38">
        <f>E29+F29+G29+H29+I29+J29+K29+L29+M29+N29+O29+P29</f>
        <v>10505.544369999998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828.64436999999998</v>
      </c>
      <c r="H29" s="39">
        <f t="shared" si="5"/>
        <v>1418.8</v>
      </c>
      <c r="I29" s="39">
        <f t="shared" si="5"/>
        <v>1395.3</v>
      </c>
      <c r="J29" s="39">
        <f t="shared" si="5"/>
        <v>1408.6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92"/>
      <c r="B30" s="95"/>
      <c r="C30" s="41" t="s">
        <v>36</v>
      </c>
      <c r="D30" s="35">
        <f>E30+F30+G30+H30+I30+J30+K30+L30+M30+N30+O30+P30</f>
        <v>10505.544369999998</v>
      </c>
      <c r="E30" s="36">
        <v>618.1</v>
      </c>
      <c r="F30" s="36">
        <v>790.3</v>
      </c>
      <c r="G30" s="36">
        <v>828.64436999999998</v>
      </c>
      <c r="H30" s="36">
        <v>1418.8</v>
      </c>
      <c r="I30" s="36">
        <v>1395.3</v>
      </c>
      <c r="J30" s="36">
        <v>1408.6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92"/>
      <c r="B31" s="95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92"/>
      <c r="B32" s="95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93"/>
      <c r="B33" s="96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2022-03-01T06:39:31Z</dcterms:modified>
</cp:coreProperties>
</file>