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МП" sheetId="1" r:id="rId1"/>
    <sheet name="Культура" sheetId="2" r:id="rId2"/>
    <sheet name="Спорт" sheetId="3" r:id="rId3"/>
  </sheets>
  <calcPr calcId="145621"/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6" i="1"/>
  <c r="C11" i="1"/>
  <c r="C10" i="1"/>
  <c r="C9" i="1"/>
  <c r="G8" i="3" l="1"/>
  <c r="G13" i="3"/>
  <c r="G14" i="3"/>
  <c r="G19" i="3"/>
  <c r="G7" i="3"/>
  <c r="E7" i="3"/>
  <c r="F7" i="3"/>
  <c r="D7" i="3"/>
  <c r="E8" i="3"/>
  <c r="F8" i="3"/>
  <c r="D8" i="3"/>
  <c r="E13" i="3"/>
  <c r="F13" i="3"/>
  <c r="D13" i="3"/>
  <c r="E14" i="3"/>
  <c r="F14" i="3"/>
  <c r="D14" i="3"/>
  <c r="G39" i="2"/>
  <c r="G31" i="2"/>
  <c r="G32" i="2"/>
  <c r="G23" i="2"/>
  <c r="G21" i="2" s="1"/>
  <c r="G20" i="2"/>
  <c r="E9" i="2"/>
  <c r="F9" i="2"/>
  <c r="D9" i="2"/>
  <c r="F19" i="2"/>
  <c r="E21" i="2"/>
  <c r="E19" i="2" s="1"/>
  <c r="F21" i="2"/>
  <c r="F10" i="2" s="1"/>
  <c r="D21" i="2"/>
  <c r="D10" i="2" s="1"/>
  <c r="G24" i="2"/>
  <c r="D25" i="2"/>
  <c r="E26" i="2"/>
  <c r="E7" i="2" s="1"/>
  <c r="F26" i="2"/>
  <c r="F7" i="2" s="1"/>
  <c r="D26" i="2"/>
  <c r="G26" i="2" s="1"/>
  <c r="E33" i="2"/>
  <c r="E34" i="2"/>
  <c r="F34" i="2"/>
  <c r="F33" i="2" s="1"/>
  <c r="D34" i="2"/>
  <c r="G34" i="2" s="1"/>
  <c r="D11" i="1"/>
  <c r="D6" i="1"/>
  <c r="D8" i="1"/>
  <c r="E8" i="1"/>
  <c r="C8" i="1"/>
  <c r="D13" i="1"/>
  <c r="D19" i="1"/>
  <c r="E13" i="1"/>
  <c r="D14" i="1"/>
  <c r="E14" i="1"/>
  <c r="E19" i="1"/>
  <c r="C14" i="1"/>
  <c r="C13" i="1" s="1"/>
  <c r="D20" i="1"/>
  <c r="E20" i="1"/>
  <c r="C20" i="1"/>
  <c r="C19" i="1" s="1"/>
  <c r="D8" i="2" l="1"/>
  <c r="F8" i="2"/>
  <c r="F6" i="2" s="1"/>
  <c r="D33" i="2"/>
  <c r="G33" i="2" s="1"/>
  <c r="E25" i="2"/>
  <c r="G25" i="2" s="1"/>
  <c r="E10" i="2"/>
  <c r="E8" i="2" s="1"/>
  <c r="E6" i="2" s="1"/>
  <c r="D7" i="2"/>
  <c r="F25" i="2"/>
  <c r="D19" i="2"/>
  <c r="G19" i="2" s="1"/>
  <c r="E11" i="1"/>
  <c r="E6" i="1" s="1"/>
  <c r="C6" i="1"/>
  <c r="G7" i="2" l="1"/>
  <c r="D6" i="2"/>
  <c r="G6" i="2" s="1"/>
  <c r="G8" i="2"/>
</calcChain>
</file>

<file path=xl/sharedStrings.xml><?xml version="1.0" encoding="utf-8"?>
<sst xmlns="http://schemas.openxmlformats.org/spreadsheetml/2006/main" count="101" uniqueCount="45">
  <si>
    <t>№</t>
  </si>
  <si>
    <t>п/п</t>
  </si>
  <si>
    <t>Объем расходов по годам реализации, тыс. рублей</t>
  </si>
  <si>
    <t xml:space="preserve">Всего </t>
  </si>
  <si>
    <t>1.</t>
  </si>
  <si>
    <t>Муниципальная программа «Развитие культуры, физической культуры и спорта» (всего), в том числе:</t>
  </si>
  <si>
    <t>из них:</t>
  </si>
  <si>
    <t>Безвозмездные поступления, в том числе за счет средств:</t>
  </si>
  <si>
    <t>федерального бюджета</t>
  </si>
  <si>
    <t>областного бюджета</t>
  </si>
  <si>
    <t>Местный бюджет</t>
  </si>
  <si>
    <t>Внебюджетные источники</t>
  </si>
  <si>
    <t>2.</t>
  </si>
  <si>
    <t>Комплекс процессных мероприятий «Развитие культуры»  (всего), в том числе:</t>
  </si>
  <si>
    <t>3.</t>
  </si>
  <si>
    <t>Комплекс процессных мероприятий «Физическая культура и спорт» (всего), в том числе:</t>
  </si>
  <si>
    <t>Наименование муниципальной (комплексной) программы,структурного элемента/ источник финансового обеспечения</t>
  </si>
  <si>
    <t>Таблица №1</t>
  </si>
  <si>
    <t>4. Финансовое обеспечение муниципальной программы</t>
  </si>
  <si>
    <t>Комплекс процессных мероприятий «Развитие культуры» (всего), в том числе:</t>
  </si>
  <si>
    <t>Х</t>
  </si>
  <si>
    <t>Местный бюджет (всего), из них:</t>
  </si>
  <si>
    <t>безвозмездные поступления в бюджет поселения, в том числе за счет средств:</t>
  </si>
  <si>
    <t>1 456,5</t>
  </si>
  <si>
    <t>951 08 01 08 4 01 24150 240</t>
  </si>
  <si>
    <t>951 08 01 08 4 01 00590 120</t>
  </si>
  <si>
    <t>4.</t>
  </si>
  <si>
    <t>951 08 01 08 4 01 00590 240</t>
  </si>
  <si>
    <t>951 08 01 08 4 01 00590 850</t>
  </si>
  <si>
    <t>5.</t>
  </si>
  <si>
    <t>951 08 01 08 4 01 24160 240</t>
  </si>
  <si>
    <t xml:space="preserve">Наименование мероприятия (результата) /источник финансового обеспечения  </t>
  </si>
  <si>
    <t xml:space="preserve">Кодбюджетной классификации расходов </t>
  </si>
  <si>
    <t>№ п/п</t>
  </si>
  <si>
    <t>Таблица № 2</t>
  </si>
  <si>
    <t>4. Финансовое обеспечение комплекса процессных мероприятий</t>
  </si>
  <si>
    <t>Мероприятие (результат) 3 «Обеспечены функции учреждений культуры» (всего), в том числе:</t>
  </si>
  <si>
    <t>Мероприятие (результат) 2 «Обеспечена оплата труда работников учреждений культуры» (всего), в том числе:</t>
  </si>
  <si>
    <t>Мероприятие (результат) 1 «Сохранено или улучшено состояния малых архитектурных форм» (всего), в том числе:</t>
  </si>
  <si>
    <t>Мероприятие (результат) 4 «Организованы и проведены конкурсы, торжественные и другие мероприятия в области культуры» (всего), в том числе:</t>
  </si>
  <si>
    <t>951 11 02 08 4 02 24180 240</t>
  </si>
  <si>
    <t>Таблица №3</t>
  </si>
  <si>
    <t xml:space="preserve">Наименование мероприятия (результата)/ источник финансового обеспечения </t>
  </si>
  <si>
    <t xml:space="preserve">Код бюджетной классификации расходов </t>
  </si>
  <si>
    <t>Мероприятие (результат) 1 «Организованы и проведены сельские спортивные и физкультурные мероприятия среди различных слоев населения Егорлыкского сельского поселения» (всего),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</si>
</sst>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\ _₽_-;\-* #,##0.0\ _₽_-;_-* &quot;-&quot;??\ _₽_-;_-@_-"/>
    <numFmt numFmtId="165" formatCode="_-* #,##0.0\ _₽_-;\-* #,##0.0\ _₽_-;_-* &quot;-&quot;?\ _₽_-;_-@_-"/>
    <numFmt numFmtId="166" formatCode="#,##0.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164" fontId="2" fillId="2" borderId="1" xfId="0" applyNumberFormat="1" applyFont="1" applyFill="1" applyBorder="1" applyAlignment="1">
      <alignment horizontal="right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30" sqref="E30"/>
    </sheetView>
  </sheetViews>
  <sheetFormatPr defaultRowHeight="15" x14ac:dyDescent="0.25"/>
  <cols>
    <col min="1" max="1" width="4.85546875" customWidth="1"/>
    <col min="2" max="2" width="64.7109375" customWidth="1"/>
    <col min="3" max="3" width="15" customWidth="1"/>
    <col min="4" max="4" width="16.140625" customWidth="1"/>
    <col min="5" max="5" width="15" customWidth="1"/>
    <col min="6" max="6" width="15.140625" customWidth="1"/>
  </cols>
  <sheetData>
    <row r="1" spans="1:6" ht="24" customHeight="1" x14ac:dyDescent="0.25">
      <c r="A1" s="3"/>
      <c r="B1" s="3"/>
      <c r="C1" s="3"/>
      <c r="D1" s="3"/>
      <c r="E1" s="3"/>
      <c r="F1" s="3" t="s">
        <v>17</v>
      </c>
    </row>
    <row r="2" spans="1:6" ht="30.75" customHeight="1" x14ac:dyDescent="0.25">
      <c r="A2" s="16" t="s">
        <v>18</v>
      </c>
      <c r="B2" s="16"/>
      <c r="C2" s="16"/>
      <c r="D2" s="16"/>
      <c r="E2" s="16"/>
      <c r="F2" s="16"/>
    </row>
    <row r="3" spans="1:6" ht="36" customHeight="1" x14ac:dyDescent="0.25">
      <c r="A3" s="4" t="s">
        <v>0</v>
      </c>
      <c r="B3" s="15" t="s">
        <v>16</v>
      </c>
      <c r="C3" s="15" t="s">
        <v>2</v>
      </c>
      <c r="D3" s="15"/>
      <c r="E3" s="15"/>
      <c r="F3" s="15"/>
    </row>
    <row r="4" spans="1:6" x14ac:dyDescent="0.25">
      <c r="A4" s="4" t="s">
        <v>1</v>
      </c>
      <c r="B4" s="15"/>
      <c r="C4" s="4">
        <v>2025</v>
      </c>
      <c r="D4" s="4">
        <v>2026</v>
      </c>
      <c r="E4" s="4">
        <v>2027</v>
      </c>
      <c r="F4" s="4" t="s">
        <v>3</v>
      </c>
    </row>
    <row r="5" spans="1:6" x14ac:dyDescent="0.25">
      <c r="A5" s="4">
        <v>1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ht="32.25" customHeight="1" x14ac:dyDescent="0.25">
      <c r="A6" s="1" t="s">
        <v>4</v>
      </c>
      <c r="B6" s="5" t="s">
        <v>5</v>
      </c>
      <c r="C6" s="14">
        <f>C8+C11+C12</f>
        <v>20675.599999999999</v>
      </c>
      <c r="D6" s="14">
        <f t="shared" ref="D6:E6" si="0">D8+D11+D12</f>
        <v>21208.1</v>
      </c>
      <c r="E6" s="14">
        <f t="shared" si="0"/>
        <v>22381.5</v>
      </c>
      <c r="F6" s="14">
        <f>C6+D6+E6</f>
        <v>64265.2</v>
      </c>
    </row>
    <row r="7" spans="1:6" ht="15.75" x14ac:dyDescent="0.25">
      <c r="A7" s="1"/>
      <c r="B7" s="2" t="s">
        <v>6</v>
      </c>
      <c r="C7" s="6"/>
      <c r="D7" s="6"/>
      <c r="E7" s="6"/>
      <c r="F7" s="6"/>
    </row>
    <row r="8" spans="1:6" ht="20.25" customHeight="1" x14ac:dyDescent="0.25">
      <c r="A8" s="1"/>
      <c r="B8" s="2" t="s">
        <v>7</v>
      </c>
      <c r="C8" s="6">
        <f>C9+C10</f>
        <v>1456.5</v>
      </c>
      <c r="D8" s="6">
        <f t="shared" ref="D8:E8" si="1">D9+D10</f>
        <v>0</v>
      </c>
      <c r="E8" s="6">
        <f t="shared" si="1"/>
        <v>0</v>
      </c>
      <c r="F8" s="6">
        <f t="shared" ref="F8:F24" si="2">C8+D8+E8</f>
        <v>1456.5</v>
      </c>
    </row>
    <row r="9" spans="1:6" ht="15.75" x14ac:dyDescent="0.25">
      <c r="A9" s="1"/>
      <c r="B9" s="7" t="s">
        <v>8</v>
      </c>
      <c r="C9" s="6">
        <f>C15+C21</f>
        <v>0</v>
      </c>
      <c r="D9" s="6"/>
      <c r="E9" s="6"/>
      <c r="F9" s="6">
        <f t="shared" si="2"/>
        <v>0</v>
      </c>
    </row>
    <row r="10" spans="1:6" ht="15.75" x14ac:dyDescent="0.25">
      <c r="A10" s="1"/>
      <c r="B10" s="7" t="s">
        <v>9</v>
      </c>
      <c r="C10" s="6">
        <f>C16+C22</f>
        <v>1456.5</v>
      </c>
      <c r="D10" s="6"/>
      <c r="E10" s="6"/>
      <c r="F10" s="6">
        <f t="shared" si="2"/>
        <v>1456.5</v>
      </c>
    </row>
    <row r="11" spans="1:6" ht="15.75" x14ac:dyDescent="0.25">
      <c r="A11" s="1"/>
      <c r="B11" s="2" t="s">
        <v>10</v>
      </c>
      <c r="C11" s="6">
        <f>C17+C23</f>
        <v>19219.099999999999</v>
      </c>
      <c r="D11" s="6">
        <f t="shared" ref="D11:E11" si="3">D13+D19</f>
        <v>21208.1</v>
      </c>
      <c r="E11" s="6">
        <f t="shared" si="3"/>
        <v>22381.5</v>
      </c>
      <c r="F11" s="6">
        <f t="shared" si="2"/>
        <v>62808.7</v>
      </c>
    </row>
    <row r="12" spans="1:6" ht="15.75" x14ac:dyDescent="0.25">
      <c r="A12" s="1"/>
      <c r="B12" s="2" t="s">
        <v>11</v>
      </c>
      <c r="C12" s="6"/>
      <c r="D12" s="6"/>
      <c r="E12" s="6"/>
      <c r="F12" s="6">
        <f t="shared" si="2"/>
        <v>0</v>
      </c>
    </row>
    <row r="13" spans="1:6" ht="30.75" customHeight="1" x14ac:dyDescent="0.25">
      <c r="A13" s="1" t="s">
        <v>12</v>
      </c>
      <c r="B13" s="5" t="s">
        <v>13</v>
      </c>
      <c r="C13" s="14">
        <f>C14+C17+C18</f>
        <v>20625.599999999999</v>
      </c>
      <c r="D13" s="14">
        <f>D14+D17+D18</f>
        <v>21158.1</v>
      </c>
      <c r="E13" s="14">
        <f t="shared" ref="E13" si="4">E14+E17+E18</f>
        <v>22331.5</v>
      </c>
      <c r="F13" s="14">
        <f t="shared" si="2"/>
        <v>64115.199999999997</v>
      </c>
    </row>
    <row r="14" spans="1:6" ht="17.25" customHeight="1" x14ac:dyDescent="0.25">
      <c r="A14" s="1"/>
      <c r="B14" s="2" t="s">
        <v>7</v>
      </c>
      <c r="C14" s="6">
        <f>C15+C16</f>
        <v>1456.5</v>
      </c>
      <c r="D14" s="6">
        <f t="shared" ref="D14:E14" si="5">D15+D16</f>
        <v>0</v>
      </c>
      <c r="E14" s="6">
        <f t="shared" si="5"/>
        <v>0</v>
      </c>
      <c r="F14" s="6">
        <f t="shared" si="2"/>
        <v>1456.5</v>
      </c>
    </row>
    <row r="15" spans="1:6" ht="18" customHeight="1" x14ac:dyDescent="0.25">
      <c r="A15" s="1"/>
      <c r="B15" s="7" t="s">
        <v>8</v>
      </c>
      <c r="C15" s="6"/>
      <c r="D15" s="6"/>
      <c r="E15" s="6"/>
      <c r="F15" s="6">
        <f t="shared" si="2"/>
        <v>0</v>
      </c>
    </row>
    <row r="16" spans="1:6" ht="18" customHeight="1" x14ac:dyDescent="0.25">
      <c r="A16" s="1"/>
      <c r="B16" s="7" t="s">
        <v>9</v>
      </c>
      <c r="C16" s="6">
        <v>1456.5</v>
      </c>
      <c r="D16" s="6"/>
      <c r="E16" s="6"/>
      <c r="F16" s="6">
        <f t="shared" si="2"/>
        <v>1456.5</v>
      </c>
    </row>
    <row r="17" spans="1:6" ht="18" customHeight="1" x14ac:dyDescent="0.25">
      <c r="A17" s="1"/>
      <c r="B17" s="2" t="s">
        <v>10</v>
      </c>
      <c r="C17" s="6">
        <v>19169.099999999999</v>
      </c>
      <c r="D17" s="6">
        <v>21158.1</v>
      </c>
      <c r="E17" s="6">
        <v>22331.5</v>
      </c>
      <c r="F17" s="6">
        <f t="shared" si="2"/>
        <v>62658.7</v>
      </c>
    </row>
    <row r="18" spans="1:6" ht="18" customHeight="1" x14ac:dyDescent="0.25">
      <c r="A18" s="1"/>
      <c r="B18" s="2" t="s">
        <v>11</v>
      </c>
      <c r="C18" s="6"/>
      <c r="D18" s="6"/>
      <c r="E18" s="6"/>
      <c r="F18" s="6">
        <f t="shared" si="2"/>
        <v>0</v>
      </c>
    </row>
    <row r="19" spans="1:6" ht="30" customHeight="1" x14ac:dyDescent="0.25">
      <c r="A19" s="1" t="s">
        <v>14</v>
      </c>
      <c r="B19" s="5" t="s">
        <v>15</v>
      </c>
      <c r="C19" s="14">
        <f>C20+C23+C24</f>
        <v>50</v>
      </c>
      <c r="D19" s="14">
        <f>D20+D23+D24</f>
        <v>50</v>
      </c>
      <c r="E19" s="14">
        <f t="shared" ref="E19" si="6">E20+E23+E24</f>
        <v>50</v>
      </c>
      <c r="F19" s="14">
        <f t="shared" si="2"/>
        <v>150</v>
      </c>
    </row>
    <row r="20" spans="1:6" ht="18" customHeight="1" x14ac:dyDescent="0.25">
      <c r="A20" s="2"/>
      <c r="B20" s="2" t="s">
        <v>7</v>
      </c>
      <c r="C20" s="6">
        <f>C21+C22</f>
        <v>0</v>
      </c>
      <c r="D20" s="6">
        <f t="shared" ref="D20:E20" si="7">D21+D22</f>
        <v>0</v>
      </c>
      <c r="E20" s="6">
        <f t="shared" si="7"/>
        <v>0</v>
      </c>
      <c r="F20" s="6">
        <f t="shared" si="2"/>
        <v>0</v>
      </c>
    </row>
    <row r="21" spans="1:6" ht="15.75" x14ac:dyDescent="0.25">
      <c r="A21" s="2"/>
      <c r="B21" s="7" t="s">
        <v>8</v>
      </c>
      <c r="C21" s="6"/>
      <c r="D21" s="6"/>
      <c r="E21" s="6"/>
      <c r="F21" s="6">
        <f t="shared" si="2"/>
        <v>0</v>
      </c>
    </row>
    <row r="22" spans="1:6" ht="15.75" x14ac:dyDescent="0.25">
      <c r="A22" s="2"/>
      <c r="B22" s="7" t="s">
        <v>9</v>
      </c>
      <c r="C22" s="6"/>
      <c r="D22" s="6"/>
      <c r="E22" s="6"/>
      <c r="F22" s="6">
        <f t="shared" si="2"/>
        <v>0</v>
      </c>
    </row>
    <row r="23" spans="1:6" ht="15.75" x14ac:dyDescent="0.25">
      <c r="A23" s="2"/>
      <c r="B23" s="2" t="s">
        <v>10</v>
      </c>
      <c r="C23" s="6">
        <v>50</v>
      </c>
      <c r="D23" s="6">
        <v>50</v>
      </c>
      <c r="E23" s="6">
        <v>50</v>
      </c>
      <c r="F23" s="6">
        <f t="shared" si="2"/>
        <v>150</v>
      </c>
    </row>
    <row r="24" spans="1:6" ht="15.75" x14ac:dyDescent="0.25">
      <c r="A24" s="2"/>
      <c r="B24" s="2" t="s">
        <v>11</v>
      </c>
      <c r="C24" s="6"/>
      <c r="D24" s="6"/>
      <c r="E24" s="6"/>
      <c r="F24" s="6">
        <f t="shared" si="2"/>
        <v>0</v>
      </c>
    </row>
  </sheetData>
  <mergeCells count="3">
    <mergeCell ref="C3:F3"/>
    <mergeCell ref="A2:F2"/>
    <mergeCell ref="B3:B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="130" zoomScaleNormal="100" zoomScaleSheetLayoutView="130" workbookViewId="0">
      <selection activeCell="B12" sqref="B12"/>
    </sheetView>
  </sheetViews>
  <sheetFormatPr defaultRowHeight="15" x14ac:dyDescent="0.25"/>
  <cols>
    <col min="1" max="1" width="4" customWidth="1"/>
    <col min="2" max="2" width="49.28515625" customWidth="1"/>
    <col min="3" max="3" width="26" customWidth="1"/>
    <col min="4" max="4" width="13.140625" customWidth="1"/>
    <col min="5" max="5" width="12.5703125" customWidth="1"/>
    <col min="6" max="6" width="12.140625" customWidth="1"/>
    <col min="7" max="7" width="12.42578125" customWidth="1"/>
  </cols>
  <sheetData>
    <row r="1" spans="1:7" ht="15.75" x14ac:dyDescent="0.25">
      <c r="A1" s="3"/>
      <c r="B1" s="3"/>
      <c r="C1" s="3"/>
      <c r="D1" s="3"/>
      <c r="E1" s="3"/>
      <c r="F1" s="20" t="s">
        <v>34</v>
      </c>
      <c r="G1" s="20"/>
    </row>
    <row r="2" spans="1:7" ht="26.25" customHeight="1" x14ac:dyDescent="0.25">
      <c r="A2" s="19" t="s">
        <v>35</v>
      </c>
      <c r="B2" s="19"/>
      <c r="C2" s="19"/>
      <c r="D2" s="19"/>
      <c r="E2" s="19"/>
      <c r="F2" s="19"/>
      <c r="G2" s="19"/>
    </row>
    <row r="3" spans="1:7" x14ac:dyDescent="0.25">
      <c r="A3" s="15" t="s">
        <v>33</v>
      </c>
      <c r="B3" s="15" t="s">
        <v>31</v>
      </c>
      <c r="C3" s="15" t="s">
        <v>32</v>
      </c>
      <c r="D3" s="15" t="s">
        <v>2</v>
      </c>
      <c r="E3" s="15"/>
      <c r="F3" s="15"/>
      <c r="G3" s="15"/>
    </row>
    <row r="4" spans="1:7" x14ac:dyDescent="0.25">
      <c r="A4" s="15"/>
      <c r="B4" s="15"/>
      <c r="C4" s="15"/>
      <c r="D4" s="4">
        <v>2025</v>
      </c>
      <c r="E4" s="4">
        <v>2026</v>
      </c>
      <c r="F4" s="4">
        <v>2027</v>
      </c>
      <c r="G4" s="4" t="s">
        <v>3</v>
      </c>
    </row>
    <row r="5" spans="1:7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</row>
    <row r="6" spans="1:7" ht="31.5" x14ac:dyDescent="0.25">
      <c r="A6" s="17" t="s">
        <v>4</v>
      </c>
      <c r="B6" s="5" t="s">
        <v>19</v>
      </c>
      <c r="C6" s="18" t="s">
        <v>20</v>
      </c>
      <c r="D6" s="8">
        <f>D7+D8</f>
        <v>20625.599999999999</v>
      </c>
      <c r="E6" s="8">
        <f t="shared" ref="E6:F6" si="0">E7+E8</f>
        <v>21158.100000000002</v>
      </c>
      <c r="F6" s="8">
        <f t="shared" si="0"/>
        <v>22331.5</v>
      </c>
      <c r="G6" s="8">
        <f>D6+E6+F6</f>
        <v>64115.199999999997</v>
      </c>
    </row>
    <row r="7" spans="1:7" ht="15.75" x14ac:dyDescent="0.25">
      <c r="A7" s="17"/>
      <c r="B7" s="2" t="s">
        <v>21</v>
      </c>
      <c r="C7" s="18"/>
      <c r="D7" s="9">
        <f>D13+D20+D26+D34</f>
        <v>19169.099999999999</v>
      </c>
      <c r="E7" s="9">
        <f t="shared" ref="E7:F7" si="1">E13+E20+E26+E34</f>
        <v>21158.100000000002</v>
      </c>
      <c r="F7" s="9">
        <f t="shared" si="1"/>
        <v>22331.5</v>
      </c>
      <c r="G7" s="9">
        <f>D7+E7+F7</f>
        <v>62658.7</v>
      </c>
    </row>
    <row r="8" spans="1:7" ht="31.5" x14ac:dyDescent="0.25">
      <c r="A8" s="17"/>
      <c r="B8" s="2" t="s">
        <v>22</v>
      </c>
      <c r="C8" s="18"/>
      <c r="D8" s="9">
        <f>D9+D10</f>
        <v>1456.5</v>
      </c>
      <c r="E8" s="9">
        <f t="shared" ref="E8:F8" si="2">E9+E10</f>
        <v>0</v>
      </c>
      <c r="F8" s="9">
        <f t="shared" si="2"/>
        <v>0</v>
      </c>
      <c r="G8" s="9">
        <f>D8+E8+F8</f>
        <v>1456.5</v>
      </c>
    </row>
    <row r="9" spans="1:7" ht="15.75" x14ac:dyDescent="0.25">
      <c r="A9" s="17"/>
      <c r="B9" s="7" t="s">
        <v>8</v>
      </c>
      <c r="C9" s="18"/>
      <c r="D9" s="9">
        <f>D15+D22+D28+D36</f>
        <v>0</v>
      </c>
      <c r="E9" s="9">
        <f t="shared" ref="E9:F9" si="3">E15+E22+E28+E36</f>
        <v>0</v>
      </c>
      <c r="F9" s="9">
        <f t="shared" si="3"/>
        <v>0</v>
      </c>
      <c r="G9" s="9"/>
    </row>
    <row r="10" spans="1:7" ht="15.75" x14ac:dyDescent="0.25">
      <c r="A10" s="17"/>
      <c r="B10" s="7" t="s">
        <v>9</v>
      </c>
      <c r="C10" s="18"/>
      <c r="D10" s="9">
        <f>D16+D21+D29+D37</f>
        <v>1456.5</v>
      </c>
      <c r="E10" s="9">
        <f t="shared" ref="E10:F10" si="4">E16+E21+E29+E37</f>
        <v>0</v>
      </c>
      <c r="F10" s="9">
        <f t="shared" si="4"/>
        <v>0</v>
      </c>
      <c r="G10" s="9" t="s">
        <v>23</v>
      </c>
    </row>
    <row r="11" spans="1:7" ht="15.75" x14ac:dyDescent="0.25">
      <c r="A11" s="17"/>
      <c r="B11" s="2" t="s">
        <v>11</v>
      </c>
      <c r="C11" s="18"/>
      <c r="D11" s="9"/>
      <c r="E11" s="9"/>
      <c r="F11" s="9"/>
      <c r="G11" s="9"/>
    </row>
    <row r="12" spans="1:7" ht="47.25" x14ac:dyDescent="0.25">
      <c r="A12" s="17" t="s">
        <v>12</v>
      </c>
      <c r="B12" s="7" t="s">
        <v>38</v>
      </c>
      <c r="C12" s="18" t="s">
        <v>20</v>
      </c>
      <c r="D12" s="8">
        <v>0</v>
      </c>
      <c r="E12" s="8">
        <v>0</v>
      </c>
      <c r="F12" s="8">
        <v>0</v>
      </c>
      <c r="G12" s="8">
        <v>0</v>
      </c>
    </row>
    <row r="13" spans="1:7" ht="15.75" x14ac:dyDescent="0.25">
      <c r="A13" s="17"/>
      <c r="B13" s="2" t="s">
        <v>21</v>
      </c>
      <c r="C13" s="18"/>
      <c r="D13" s="9">
        <v>0</v>
      </c>
      <c r="E13" s="9">
        <v>0</v>
      </c>
      <c r="F13" s="9">
        <v>0</v>
      </c>
      <c r="G13" s="9">
        <v>0</v>
      </c>
    </row>
    <row r="14" spans="1:7" ht="31.5" x14ac:dyDescent="0.25">
      <c r="A14" s="17"/>
      <c r="B14" s="2" t="s">
        <v>22</v>
      </c>
      <c r="C14" s="18"/>
      <c r="D14" s="9"/>
      <c r="E14" s="9"/>
      <c r="F14" s="9"/>
      <c r="G14" s="9"/>
    </row>
    <row r="15" spans="1:7" ht="15.75" x14ac:dyDescent="0.25">
      <c r="A15" s="17"/>
      <c r="B15" s="7" t="s">
        <v>8</v>
      </c>
      <c r="C15" s="18"/>
      <c r="D15" s="9"/>
      <c r="E15" s="9"/>
      <c r="F15" s="9"/>
      <c r="G15" s="9"/>
    </row>
    <row r="16" spans="1:7" ht="15.75" x14ac:dyDescent="0.25">
      <c r="A16" s="17"/>
      <c r="B16" s="7" t="s">
        <v>9</v>
      </c>
      <c r="C16" s="18"/>
      <c r="D16" s="9"/>
      <c r="E16" s="9"/>
      <c r="F16" s="9"/>
      <c r="G16" s="9"/>
    </row>
    <row r="17" spans="1:7" ht="15.75" x14ac:dyDescent="0.25">
      <c r="A17" s="17"/>
      <c r="B17" s="2" t="s">
        <v>11</v>
      </c>
      <c r="C17" s="18"/>
      <c r="D17" s="9"/>
      <c r="E17" s="9"/>
      <c r="F17" s="9"/>
      <c r="G17" s="9"/>
    </row>
    <row r="18" spans="1:7" ht="15.75" x14ac:dyDescent="0.25">
      <c r="A18" s="2"/>
      <c r="B18" s="2"/>
      <c r="C18" s="4" t="s">
        <v>24</v>
      </c>
      <c r="D18" s="9">
        <v>0</v>
      </c>
      <c r="E18" s="9">
        <v>0</v>
      </c>
      <c r="F18" s="9">
        <v>0</v>
      </c>
      <c r="G18" s="9">
        <v>0</v>
      </c>
    </row>
    <row r="19" spans="1:7" ht="47.25" x14ac:dyDescent="0.25">
      <c r="A19" s="17" t="s">
        <v>14</v>
      </c>
      <c r="B19" s="7" t="s">
        <v>37</v>
      </c>
      <c r="C19" s="18"/>
      <c r="D19" s="8">
        <f>D20+D21</f>
        <v>15267.3</v>
      </c>
      <c r="E19" s="8">
        <f t="shared" ref="E19:F19" si="5">E20+E21</f>
        <v>16311.2</v>
      </c>
      <c r="F19" s="8">
        <f t="shared" si="5"/>
        <v>17364.2</v>
      </c>
      <c r="G19" s="8">
        <f>D19+E19+F19</f>
        <v>48942.7</v>
      </c>
    </row>
    <row r="20" spans="1:7" ht="15.75" x14ac:dyDescent="0.25">
      <c r="A20" s="17"/>
      <c r="B20" s="2" t="s">
        <v>21</v>
      </c>
      <c r="C20" s="18"/>
      <c r="D20" s="9">
        <v>13810.8</v>
      </c>
      <c r="E20" s="9">
        <v>16311.2</v>
      </c>
      <c r="F20" s="9">
        <v>17364.2</v>
      </c>
      <c r="G20" s="9">
        <f>D20+E20+F20</f>
        <v>47486.2</v>
      </c>
    </row>
    <row r="21" spans="1:7" ht="31.5" x14ac:dyDescent="0.25">
      <c r="A21" s="17"/>
      <c r="B21" s="2" t="s">
        <v>22</v>
      </c>
      <c r="C21" s="18"/>
      <c r="D21" s="9">
        <f>D22+D23</f>
        <v>1456.5</v>
      </c>
      <c r="E21" s="9">
        <f t="shared" ref="E21:G21" si="6">E22+E23</f>
        <v>0</v>
      </c>
      <c r="F21" s="9">
        <f t="shared" si="6"/>
        <v>0</v>
      </c>
      <c r="G21" s="9">
        <f t="shared" si="6"/>
        <v>1456.5</v>
      </c>
    </row>
    <row r="22" spans="1:7" ht="15.75" x14ac:dyDescent="0.25">
      <c r="A22" s="17"/>
      <c r="B22" s="7" t="s">
        <v>8</v>
      </c>
      <c r="C22" s="18"/>
      <c r="D22" s="9"/>
      <c r="E22" s="9"/>
      <c r="F22" s="9"/>
      <c r="G22" s="9"/>
    </row>
    <row r="23" spans="1:7" ht="15.75" x14ac:dyDescent="0.25">
      <c r="A23" s="17"/>
      <c r="B23" s="7" t="s">
        <v>9</v>
      </c>
      <c r="C23" s="18"/>
      <c r="D23" s="9">
        <v>1456.5</v>
      </c>
      <c r="E23" s="9"/>
      <c r="F23" s="9"/>
      <c r="G23" s="9">
        <f>D23+E23+F23</f>
        <v>1456.5</v>
      </c>
    </row>
    <row r="24" spans="1:7" ht="15.75" x14ac:dyDescent="0.25">
      <c r="A24" s="2"/>
      <c r="B24" s="7"/>
      <c r="C24" s="4" t="s">
        <v>25</v>
      </c>
      <c r="D24" s="9">
        <v>15267.3</v>
      </c>
      <c r="E24" s="9">
        <v>16311.2</v>
      </c>
      <c r="F24" s="9">
        <v>17364.2</v>
      </c>
      <c r="G24" s="9">
        <f>D24+E24+F24</f>
        <v>48942.7</v>
      </c>
    </row>
    <row r="25" spans="1:7" ht="47.25" x14ac:dyDescent="0.25">
      <c r="A25" s="17" t="s">
        <v>26</v>
      </c>
      <c r="B25" s="7" t="s">
        <v>36</v>
      </c>
      <c r="C25" s="18"/>
      <c r="D25" s="8">
        <f>D26</f>
        <v>5308.3</v>
      </c>
      <c r="E25" s="8">
        <f t="shared" ref="E25:F25" si="7">E26</f>
        <v>4796.9000000000005</v>
      </c>
      <c r="F25" s="8">
        <f t="shared" si="7"/>
        <v>4917.3</v>
      </c>
      <c r="G25" s="8">
        <f t="shared" ref="G25:G34" si="8">D25+E25+F25</f>
        <v>15022.5</v>
      </c>
    </row>
    <row r="26" spans="1:7" ht="15.75" x14ac:dyDescent="0.25">
      <c r="A26" s="17"/>
      <c r="B26" s="2" t="s">
        <v>21</v>
      </c>
      <c r="C26" s="18"/>
      <c r="D26" s="9">
        <f>D31+D32</f>
        <v>5308.3</v>
      </c>
      <c r="E26" s="9">
        <f t="shared" ref="E26:F26" si="9">E31+E32</f>
        <v>4796.9000000000005</v>
      </c>
      <c r="F26" s="9">
        <f t="shared" si="9"/>
        <v>4917.3</v>
      </c>
      <c r="G26" s="9">
        <f t="shared" si="8"/>
        <v>15022.5</v>
      </c>
    </row>
    <row r="27" spans="1:7" ht="31.5" x14ac:dyDescent="0.25">
      <c r="A27" s="17"/>
      <c r="B27" s="2" t="s">
        <v>22</v>
      </c>
      <c r="C27" s="18"/>
      <c r="D27" s="9"/>
      <c r="E27" s="9"/>
      <c r="F27" s="9"/>
      <c r="G27" s="9"/>
    </row>
    <row r="28" spans="1:7" ht="15.75" x14ac:dyDescent="0.25">
      <c r="A28" s="17"/>
      <c r="B28" s="7" t="s">
        <v>8</v>
      </c>
      <c r="C28" s="18"/>
      <c r="D28" s="9"/>
      <c r="E28" s="9"/>
      <c r="F28" s="9"/>
      <c r="G28" s="9"/>
    </row>
    <row r="29" spans="1:7" ht="15.75" x14ac:dyDescent="0.25">
      <c r="A29" s="17"/>
      <c r="B29" s="7" t="s">
        <v>9</v>
      </c>
      <c r="C29" s="18"/>
      <c r="D29" s="9"/>
      <c r="E29" s="9"/>
      <c r="F29" s="9"/>
      <c r="G29" s="9"/>
    </row>
    <row r="30" spans="1:7" ht="15.75" x14ac:dyDescent="0.25">
      <c r="A30" s="17"/>
      <c r="B30" s="2" t="s">
        <v>11</v>
      </c>
      <c r="C30" s="18"/>
      <c r="D30" s="9"/>
      <c r="E30" s="9"/>
      <c r="F30" s="9"/>
      <c r="G30" s="9"/>
    </row>
    <row r="31" spans="1:7" ht="15.75" x14ac:dyDescent="0.25">
      <c r="A31" s="2"/>
      <c r="B31" s="2"/>
      <c r="C31" s="4" t="s">
        <v>27</v>
      </c>
      <c r="D31" s="9">
        <v>5280.2</v>
      </c>
      <c r="E31" s="9">
        <v>4774.3</v>
      </c>
      <c r="F31" s="9">
        <v>4894.7</v>
      </c>
      <c r="G31" s="9">
        <f t="shared" si="8"/>
        <v>14949.2</v>
      </c>
    </row>
    <row r="32" spans="1:7" ht="15.75" x14ac:dyDescent="0.25">
      <c r="A32" s="2"/>
      <c r="B32" s="2"/>
      <c r="C32" s="4" t="s">
        <v>28</v>
      </c>
      <c r="D32" s="9">
        <v>28.1</v>
      </c>
      <c r="E32" s="9">
        <v>22.6</v>
      </c>
      <c r="F32" s="9">
        <v>22.6</v>
      </c>
      <c r="G32" s="9">
        <f t="shared" si="8"/>
        <v>73.300000000000011</v>
      </c>
    </row>
    <row r="33" spans="1:7" ht="63" x14ac:dyDescent="0.25">
      <c r="A33" s="17" t="s">
        <v>29</v>
      </c>
      <c r="B33" s="7" t="s">
        <v>39</v>
      </c>
      <c r="C33" s="18"/>
      <c r="D33" s="8">
        <f>D34</f>
        <v>50</v>
      </c>
      <c r="E33" s="8">
        <f t="shared" ref="E33:F33" si="10">E34</f>
        <v>50</v>
      </c>
      <c r="F33" s="8">
        <f t="shared" si="10"/>
        <v>50</v>
      </c>
      <c r="G33" s="8">
        <f t="shared" si="8"/>
        <v>150</v>
      </c>
    </row>
    <row r="34" spans="1:7" ht="15.75" x14ac:dyDescent="0.25">
      <c r="A34" s="17"/>
      <c r="B34" s="2" t="s">
        <v>21</v>
      </c>
      <c r="C34" s="18"/>
      <c r="D34" s="9">
        <f>D39</f>
        <v>50</v>
      </c>
      <c r="E34" s="9">
        <f t="shared" ref="E34:F34" si="11">E39</f>
        <v>50</v>
      </c>
      <c r="F34" s="9">
        <f t="shared" si="11"/>
        <v>50</v>
      </c>
      <c r="G34" s="9">
        <f t="shared" si="8"/>
        <v>150</v>
      </c>
    </row>
    <row r="35" spans="1:7" ht="31.5" x14ac:dyDescent="0.25">
      <c r="A35" s="17"/>
      <c r="B35" s="2" t="s">
        <v>22</v>
      </c>
      <c r="C35" s="18"/>
      <c r="D35" s="9"/>
      <c r="E35" s="9"/>
      <c r="F35" s="9"/>
      <c r="G35" s="9"/>
    </row>
    <row r="36" spans="1:7" ht="15.75" x14ac:dyDescent="0.25">
      <c r="A36" s="17"/>
      <c r="B36" s="7" t="s">
        <v>8</v>
      </c>
      <c r="C36" s="18"/>
      <c r="D36" s="9"/>
      <c r="E36" s="9"/>
      <c r="F36" s="9"/>
      <c r="G36" s="9"/>
    </row>
    <row r="37" spans="1:7" ht="15.75" x14ac:dyDescent="0.25">
      <c r="A37" s="17"/>
      <c r="B37" s="7" t="s">
        <v>9</v>
      </c>
      <c r="C37" s="18"/>
      <c r="D37" s="9"/>
      <c r="E37" s="9"/>
      <c r="F37" s="9"/>
      <c r="G37" s="9"/>
    </row>
    <row r="38" spans="1:7" ht="15.75" x14ac:dyDescent="0.25">
      <c r="A38" s="17"/>
      <c r="B38" s="2" t="s">
        <v>11</v>
      </c>
      <c r="C38" s="18"/>
      <c r="D38" s="9"/>
      <c r="E38" s="9"/>
      <c r="F38" s="9"/>
      <c r="G38" s="9"/>
    </row>
    <row r="39" spans="1:7" ht="15.75" x14ac:dyDescent="0.25">
      <c r="A39" s="2"/>
      <c r="B39" s="2"/>
      <c r="C39" s="10" t="s">
        <v>30</v>
      </c>
      <c r="D39" s="9">
        <v>50</v>
      </c>
      <c r="E39" s="9">
        <v>50</v>
      </c>
      <c r="F39" s="9">
        <v>50</v>
      </c>
      <c r="G39" s="9">
        <f>D39+E39+F39</f>
        <v>150</v>
      </c>
    </row>
  </sheetData>
  <mergeCells count="16">
    <mergeCell ref="A2:G2"/>
    <mergeCell ref="B3:B4"/>
    <mergeCell ref="F1:G1"/>
    <mergeCell ref="A25:A30"/>
    <mergeCell ref="C25:C30"/>
    <mergeCell ref="A33:A38"/>
    <mergeCell ref="C33:C38"/>
    <mergeCell ref="C3:C4"/>
    <mergeCell ref="A3:A4"/>
    <mergeCell ref="D3:G3"/>
    <mergeCell ref="A6:A11"/>
    <mergeCell ref="C6:C11"/>
    <mergeCell ref="A12:A17"/>
    <mergeCell ref="C12:C17"/>
    <mergeCell ref="A19:A23"/>
    <mergeCell ref="C19:C2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B14" sqref="B14"/>
    </sheetView>
  </sheetViews>
  <sheetFormatPr defaultRowHeight="15" x14ac:dyDescent="0.25"/>
  <cols>
    <col min="1" max="1" width="3.85546875" customWidth="1"/>
    <col min="2" max="2" width="49" customWidth="1"/>
    <col min="3" max="3" width="27.7109375" customWidth="1"/>
    <col min="4" max="7" width="12.5703125" customWidth="1"/>
  </cols>
  <sheetData>
    <row r="1" spans="1:7" x14ac:dyDescent="0.25">
      <c r="F1" s="21" t="s">
        <v>41</v>
      </c>
      <c r="G1" s="21"/>
    </row>
    <row r="2" spans="1:7" x14ac:dyDescent="0.25">
      <c r="A2" s="22" t="s">
        <v>35</v>
      </c>
      <c r="B2" s="22"/>
      <c r="C2" s="22"/>
      <c r="D2" s="22"/>
      <c r="E2" s="22"/>
      <c r="F2" s="22"/>
      <c r="G2" s="22"/>
    </row>
    <row r="3" spans="1:7" x14ac:dyDescent="0.25">
      <c r="A3" s="23"/>
      <c r="B3" s="23"/>
      <c r="C3" s="23"/>
      <c r="D3" s="23"/>
      <c r="E3" s="23"/>
      <c r="F3" s="23"/>
      <c r="G3" s="23"/>
    </row>
    <row r="4" spans="1:7" ht="30" x14ac:dyDescent="0.25">
      <c r="A4" s="4" t="s">
        <v>33</v>
      </c>
      <c r="B4" s="4" t="s">
        <v>42</v>
      </c>
      <c r="C4" s="4" t="s">
        <v>43</v>
      </c>
      <c r="D4" s="15" t="s">
        <v>2</v>
      </c>
      <c r="E4" s="15"/>
      <c r="F4" s="15"/>
      <c r="G4" s="15"/>
    </row>
    <row r="5" spans="1:7" x14ac:dyDescent="0.25">
      <c r="A5" s="11"/>
      <c r="B5" s="11"/>
      <c r="C5" s="12"/>
      <c r="D5" s="4">
        <v>2025</v>
      </c>
      <c r="E5" s="4">
        <v>2026</v>
      </c>
      <c r="F5" s="4">
        <v>2027</v>
      </c>
      <c r="G5" s="4" t="s">
        <v>3</v>
      </c>
    </row>
    <row r="6" spans="1:7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</row>
    <row r="7" spans="1:7" ht="47.25" x14ac:dyDescent="0.25">
      <c r="A7" s="17" t="s">
        <v>4</v>
      </c>
      <c r="B7" s="5" t="s">
        <v>15</v>
      </c>
      <c r="C7" s="18" t="s">
        <v>20</v>
      </c>
      <c r="D7" s="13">
        <f>D8</f>
        <v>50</v>
      </c>
      <c r="E7" s="13">
        <f t="shared" ref="E7:F7" si="0">E8</f>
        <v>50</v>
      </c>
      <c r="F7" s="13">
        <f t="shared" si="0"/>
        <v>50</v>
      </c>
      <c r="G7" s="13">
        <f>D7+E7+F7</f>
        <v>150</v>
      </c>
    </row>
    <row r="8" spans="1:7" ht="15.75" x14ac:dyDescent="0.25">
      <c r="A8" s="17"/>
      <c r="B8" s="2" t="s">
        <v>21</v>
      </c>
      <c r="C8" s="18"/>
      <c r="D8" s="13">
        <f>D13</f>
        <v>50</v>
      </c>
      <c r="E8" s="13">
        <f t="shared" ref="E8:F8" si="1">E13</f>
        <v>50</v>
      </c>
      <c r="F8" s="13">
        <f t="shared" si="1"/>
        <v>50</v>
      </c>
      <c r="G8" s="13">
        <f t="shared" ref="G8:G19" si="2">D8+E8+F8</f>
        <v>150</v>
      </c>
    </row>
    <row r="9" spans="1:7" ht="31.5" x14ac:dyDescent="0.25">
      <c r="A9" s="17"/>
      <c r="B9" s="2" t="s">
        <v>22</v>
      </c>
      <c r="C9" s="18"/>
      <c r="D9" s="13"/>
      <c r="E9" s="13"/>
      <c r="F9" s="13"/>
      <c r="G9" s="13"/>
    </row>
    <row r="10" spans="1:7" ht="15.75" x14ac:dyDescent="0.25">
      <c r="A10" s="17"/>
      <c r="B10" s="7" t="s">
        <v>8</v>
      </c>
      <c r="C10" s="18"/>
      <c r="D10" s="13"/>
      <c r="E10" s="13"/>
      <c r="F10" s="13"/>
      <c r="G10" s="13"/>
    </row>
    <row r="11" spans="1:7" ht="15.75" x14ac:dyDescent="0.25">
      <c r="A11" s="17"/>
      <c r="B11" s="7" t="s">
        <v>9</v>
      </c>
      <c r="C11" s="18"/>
      <c r="D11" s="13"/>
      <c r="E11" s="13"/>
      <c r="F11" s="13"/>
      <c r="G11" s="13"/>
    </row>
    <row r="12" spans="1:7" ht="15.75" x14ac:dyDescent="0.25">
      <c r="A12" s="17"/>
      <c r="B12" s="2" t="s">
        <v>11</v>
      </c>
      <c r="C12" s="18"/>
      <c r="D12" s="13"/>
      <c r="E12" s="13"/>
      <c r="F12" s="13"/>
      <c r="G12" s="13"/>
    </row>
    <row r="13" spans="1:7" ht="78.75" x14ac:dyDescent="0.25">
      <c r="A13" s="17" t="s">
        <v>12</v>
      </c>
      <c r="B13" s="7" t="s">
        <v>44</v>
      </c>
      <c r="C13" s="18"/>
      <c r="D13" s="13">
        <f>D14</f>
        <v>50</v>
      </c>
      <c r="E13" s="13">
        <f t="shared" ref="E13:F13" si="3">E14</f>
        <v>50</v>
      </c>
      <c r="F13" s="13">
        <f t="shared" si="3"/>
        <v>50</v>
      </c>
      <c r="G13" s="13">
        <f t="shared" si="2"/>
        <v>150</v>
      </c>
    </row>
    <row r="14" spans="1:7" ht="15.75" x14ac:dyDescent="0.25">
      <c r="A14" s="17"/>
      <c r="B14" s="2" t="s">
        <v>21</v>
      </c>
      <c r="C14" s="18"/>
      <c r="D14" s="13">
        <f>D19</f>
        <v>50</v>
      </c>
      <c r="E14" s="13">
        <f t="shared" ref="E14:F14" si="4">E19</f>
        <v>50</v>
      </c>
      <c r="F14" s="13">
        <f t="shared" si="4"/>
        <v>50</v>
      </c>
      <c r="G14" s="13">
        <f t="shared" si="2"/>
        <v>150</v>
      </c>
    </row>
    <row r="15" spans="1:7" ht="31.5" x14ac:dyDescent="0.25">
      <c r="A15" s="17"/>
      <c r="B15" s="2" t="s">
        <v>22</v>
      </c>
      <c r="C15" s="18"/>
      <c r="D15" s="13"/>
      <c r="E15" s="13"/>
      <c r="F15" s="13"/>
      <c r="G15" s="13"/>
    </row>
    <row r="16" spans="1:7" ht="15.75" x14ac:dyDescent="0.25">
      <c r="A16" s="17"/>
      <c r="B16" s="7" t="s">
        <v>8</v>
      </c>
      <c r="C16" s="18"/>
      <c r="D16" s="13"/>
      <c r="E16" s="13"/>
      <c r="F16" s="13"/>
      <c r="G16" s="13"/>
    </row>
    <row r="17" spans="1:7" ht="15.75" x14ac:dyDescent="0.25">
      <c r="A17" s="17"/>
      <c r="B17" s="7" t="s">
        <v>9</v>
      </c>
      <c r="C17" s="18"/>
      <c r="D17" s="13"/>
      <c r="E17" s="13"/>
      <c r="F17" s="13"/>
      <c r="G17" s="13"/>
    </row>
    <row r="18" spans="1:7" ht="15.75" x14ac:dyDescent="0.25">
      <c r="A18" s="17"/>
      <c r="B18" s="2" t="s">
        <v>11</v>
      </c>
      <c r="C18" s="18"/>
      <c r="D18" s="13"/>
      <c r="E18" s="13"/>
      <c r="F18" s="13"/>
      <c r="G18" s="13"/>
    </row>
    <row r="19" spans="1:7" ht="15.75" x14ac:dyDescent="0.25">
      <c r="A19" s="2"/>
      <c r="B19" s="2"/>
      <c r="C19" s="4" t="s">
        <v>40</v>
      </c>
      <c r="D19" s="13">
        <v>50</v>
      </c>
      <c r="E19" s="13">
        <v>50</v>
      </c>
      <c r="F19" s="13">
        <v>50</v>
      </c>
      <c r="G19" s="13">
        <f t="shared" si="2"/>
        <v>150</v>
      </c>
    </row>
  </sheetData>
  <mergeCells count="7">
    <mergeCell ref="A13:A18"/>
    <mergeCell ref="C13:C18"/>
    <mergeCell ref="F1:G1"/>
    <mergeCell ref="A2:G3"/>
    <mergeCell ref="D4:G4"/>
    <mergeCell ref="A7:A12"/>
    <mergeCell ref="C7:C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МП</vt:lpstr>
      <vt:lpstr>Культура</vt:lpstr>
      <vt:lpstr>Спорт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2025-03-10T13:02:42Z</dcterms:modified>
</cp:coreProperties>
</file>